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PLA\DIPLA\Dani\SEMAP\Metas\Metas\"/>
    </mc:Choice>
  </mc:AlternateContent>
  <bookViews>
    <workbookView xWindow="0" yWindow="0" windowWidth="20490" windowHeight="7770"/>
  </bookViews>
  <sheets>
    <sheet name="Serventia " sheetId="1" r:id="rId1"/>
  </sheets>
  <definedNames>
    <definedName name="_xlnm.Print_Area" localSheetId="0">'Serventia '!$A$1:$G$29</definedName>
    <definedName name="_xlnm.Print_Titles" localSheetId="0">'Serventia 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8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</calcChain>
</file>

<file path=xl/sharedStrings.xml><?xml version="1.0" encoding="utf-8"?>
<sst xmlns="http://schemas.openxmlformats.org/spreadsheetml/2006/main" count="61" uniqueCount="26">
  <si>
    <t>Serventia</t>
  </si>
  <si>
    <t>AUDITORIA DA JUSTICA MILITAR DO ESTADO DO RJ</t>
  </si>
  <si>
    <t>CAPITAL 1 VARA CRIMINAL ESPECIALIZADA</t>
  </si>
  <si>
    <t>CAPITAL 12 VARA FAZ PUBLICA</t>
  </si>
  <si>
    <t>CAPITAL CARTORIO UNICO JUI ESP FAZENDA PUBLICA</t>
  </si>
  <si>
    <t>CAPITAL JUI ESP TORCEDOR E GRANDES EVENTOS</t>
  </si>
  <si>
    <t>CAPITAL VARA INF JUV</t>
  </si>
  <si>
    <t>CAPITAL VARA REG PUBLICOS</t>
  </si>
  <si>
    <t>GUAPIMIRIM 1 VARA</t>
  </si>
  <si>
    <t>GUAPIMIRIM 2 VARA</t>
  </si>
  <si>
    <t>ITABORAI 3 VARA CIVEL</t>
  </si>
  <si>
    <t>NILOPOLIS 1 VARA CIVEL</t>
  </si>
  <si>
    <t>NILOPOLIS 2 VARA CIVEL</t>
  </si>
  <si>
    <t>NITEROI CARTORIO UNICO JUI ESP FAZENDA PUBLICA</t>
  </si>
  <si>
    <t>PETROPOLIS 4 VARA CIVEL</t>
  </si>
  <si>
    <t>REGIONAL VILA INHOMIRIM VARA CIVEL</t>
  </si>
  <si>
    <t>RIO DAS OSTRAS 1 VARA</t>
  </si>
  <si>
    <t>RIO DAS OSTRAS 2 VARA</t>
  </si>
  <si>
    <t>SANTA CRUZ REGIONAL JUI ESP ADJ CRIM</t>
  </si>
  <si>
    <t>SAO JOAO DA BARRA 1 VARA</t>
  </si>
  <si>
    <t>SAO JOAO DE MERITI 3 VARA CIVEL</t>
  </si>
  <si>
    <t>Produtividade Média - DCP</t>
  </si>
  <si>
    <t>Valor de Referência - DCP</t>
  </si>
  <si>
    <t>Produtividade Média - PJe</t>
  </si>
  <si>
    <t>Valor de Referência - PJe</t>
  </si>
  <si>
    <t>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</si>
</sst>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quotePrefix="1" applyNumberFormat="1" applyFont="1" applyFill="1" applyBorder="1" applyAlignment="1">
      <alignment horizontal="center" vertical="center"/>
    </xf>
    <xf numFmtId="0" fontId="0" fillId="2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28</xdr:col>
      <xdr:colOff>381000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5546050" cy="1190624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180974</xdr:rowOff>
    </xdr:from>
    <xdr:to>
      <xdr:col>1</xdr:col>
      <xdr:colOff>447674</xdr:colOff>
      <xdr:row>5</xdr:row>
      <xdr:rowOff>333375</xdr:rowOff>
    </xdr:to>
    <xdr:pic>
      <xdr:nvPicPr>
        <xdr:cNvPr id="3" name="Imagem 2" descr="Resultado de imagem para pjerj 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974"/>
          <a:ext cx="1047749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419100</xdr:colOff>
      <xdr:row>0</xdr:row>
      <xdr:rowOff>57151</xdr:rowOff>
    </xdr:from>
    <xdr:to>
      <xdr:col>27</xdr:col>
      <xdr:colOff>195469</xdr:colOff>
      <xdr:row>6</xdr:row>
      <xdr:rowOff>28576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28700" y="57151"/>
          <a:ext cx="23112619" cy="1276350"/>
        </a:xfrm>
        <a:prstGeom prst="rect">
          <a:avLst/>
        </a:prstGeom>
        <a:solidFill>
          <a:schemeClr val="tx1">
            <a:alpha val="58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50000"/>
            </a:lnSpc>
          </a:pPr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PODER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JUDICIÁRIO DO ESTADO DO RIO DE JANEIRO</a:t>
          </a:r>
        </a:p>
        <a:p>
          <a:pPr marL="0" marR="0" lvl="0" indent="0" algn="l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0" i="0" kern="1200" baseline="0">
              <a:solidFill>
                <a:schemeClr val="lt1"/>
              </a:solidFill>
              <a:effectLst/>
              <a:latin typeface="+mj-lt"/>
              <a:ea typeface="+mn-ea"/>
              <a:cs typeface="+mn-cs"/>
            </a:rPr>
            <a:t>Produtividade Média dos Servidores das unidades judiciais sem Grupo de Comparação </a:t>
          </a:r>
          <a:r>
            <a:rPr lang="pt-BR" sz="1200" b="0" i="0" u="none">
              <a:solidFill>
                <a:schemeClr val="accent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/>
          </a:r>
          <a:br>
            <a:rPr lang="pt-BR" sz="1200" b="0" i="0" u="none">
              <a:solidFill>
                <a:schemeClr val="accent1"/>
              </a:solidFill>
              <a:effectLst/>
              <a:latin typeface="+mj-lt"/>
              <a:ea typeface="+mn-ea"/>
              <a:cs typeface="Arial" panose="020B0604020202020204" pitchFamily="34" charset="0"/>
            </a:rPr>
          </a:br>
          <a:r>
            <a:rPr lang="pt-BR" sz="1400" b="0" kern="1200">
              <a:solidFill>
                <a:schemeClr val="lt1"/>
              </a:solidFill>
              <a:effectLst/>
              <a:latin typeface="+mj-lt"/>
              <a:ea typeface="+mn-ea"/>
              <a:cs typeface="+mn-cs"/>
            </a:rPr>
            <a:t>Valor de Referência = 50% da Produtividade Média dos Servidores das respectivas unidades </a:t>
          </a:r>
          <a:endParaRPr lang="pt-BR" sz="1400" b="0">
            <a:effectLst/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6" displayName="Tabela6" ref="B9:F29" totalsRowShown="0" headerRowDxfId="7" dataDxfId="5" headerRowBorderDxfId="6">
  <autoFilter ref="B9:F29"/>
  <tableColumns count="5">
    <tableColumn id="1" name="Serventia" dataDxfId="4"/>
    <tableColumn id="4" name="Produtividade Média - DCP" dataDxfId="3"/>
    <tableColumn id="5" name="Valor de Referência - DCP" dataDxfId="2"/>
    <tableColumn id="3" name="Produtividade Média - PJe" dataDxfId="1"/>
    <tableColumn id="2" name="Valor de Referência - PJe" dataDxfId="0">
      <calculatedColumnFormula>Tabela6[[#This Row],[Produtividade Média - PJe]]/2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9"/>
  <sheetViews>
    <sheetView showGridLines="0" tabSelected="1" zoomScaleNormal="100" workbookViewId="0">
      <pane ySplit="9" topLeftCell="A10" activePane="bottomLeft" state="frozen"/>
      <selection pane="bottomLeft" activeCell="M25" sqref="M25"/>
    </sheetView>
  </sheetViews>
  <sheetFormatPr defaultRowHeight="15" x14ac:dyDescent="0.25"/>
  <cols>
    <col min="1" max="1" width="7.140625" customWidth="1"/>
    <col min="2" max="2" width="69.42578125" bestFit="1" customWidth="1"/>
    <col min="3" max="6" width="22.140625" customWidth="1"/>
  </cols>
  <sheetData>
    <row r="6" spans="1:6" ht="27.75" customHeight="1" x14ac:dyDescent="0.25"/>
    <row r="7" spans="1:6" ht="18" customHeight="1" x14ac:dyDescent="0.25"/>
    <row r="9" spans="1:6" ht="30" x14ac:dyDescent="0.25">
      <c r="A9" s="4"/>
      <c r="B9" s="5" t="s">
        <v>0</v>
      </c>
      <c r="C9" s="6" t="s">
        <v>21</v>
      </c>
      <c r="D9" s="6" t="s">
        <v>22</v>
      </c>
      <c r="E9" s="6" t="s">
        <v>23</v>
      </c>
      <c r="F9" s="6" t="s">
        <v>24</v>
      </c>
    </row>
    <row r="10" spans="1:6" x14ac:dyDescent="0.25">
      <c r="B10" s="7" t="s">
        <v>1</v>
      </c>
      <c r="C10" s="8">
        <v>28.995332883490779</v>
      </c>
      <c r="D10" s="8">
        <v>14.5</v>
      </c>
      <c r="E10" s="9" t="s">
        <v>25</v>
      </c>
      <c r="F10" s="9" t="s">
        <v>25</v>
      </c>
    </row>
    <row r="11" spans="1:6" x14ac:dyDescent="0.25">
      <c r="B11" s="1" t="s">
        <v>2</v>
      </c>
      <c r="C11" s="2">
        <v>11.13983321398735</v>
      </c>
      <c r="D11" s="2">
        <v>5.57</v>
      </c>
      <c r="E11" s="3" t="s">
        <v>25</v>
      </c>
      <c r="F11" s="3" t="s">
        <v>25</v>
      </c>
    </row>
    <row r="12" spans="1:6" x14ac:dyDescent="0.25">
      <c r="B12" s="7" t="s">
        <v>3</v>
      </c>
      <c r="C12" s="8">
        <v>2.3025940920677761</v>
      </c>
      <c r="D12" s="8">
        <v>1.1499999999999999</v>
      </c>
      <c r="E12" s="9" t="s">
        <v>25</v>
      </c>
      <c r="F12" s="9" t="s">
        <v>25</v>
      </c>
    </row>
    <row r="13" spans="1:6" x14ac:dyDescent="0.25">
      <c r="B13" s="1" t="s">
        <v>4</v>
      </c>
      <c r="C13" s="2">
        <v>92.129314298818954</v>
      </c>
      <c r="D13" s="2">
        <v>46.06</v>
      </c>
      <c r="E13" s="3" t="s">
        <v>25</v>
      </c>
      <c r="F13" s="3" t="s">
        <v>25</v>
      </c>
    </row>
    <row r="14" spans="1:6" x14ac:dyDescent="0.25">
      <c r="B14" s="7" t="s">
        <v>5</v>
      </c>
      <c r="C14" s="8">
        <v>1.3079922027290447</v>
      </c>
      <c r="D14" s="8">
        <v>0.65</v>
      </c>
      <c r="E14" s="9" t="s">
        <v>25</v>
      </c>
      <c r="F14" s="9" t="s">
        <v>25</v>
      </c>
    </row>
    <row r="15" spans="1:6" x14ac:dyDescent="0.25">
      <c r="B15" s="1" t="s">
        <v>6</v>
      </c>
      <c r="C15" s="2">
        <v>19.198309000940579</v>
      </c>
      <c r="D15" s="2">
        <v>9.6</v>
      </c>
      <c r="E15" s="3" t="s">
        <v>25</v>
      </c>
      <c r="F15" s="3" t="s">
        <v>25</v>
      </c>
    </row>
    <row r="16" spans="1:6" x14ac:dyDescent="0.25">
      <c r="B16" s="7" t="s">
        <v>7</v>
      </c>
      <c r="C16" s="8">
        <v>24.909412018293597</v>
      </c>
      <c r="D16" s="8">
        <v>12.45</v>
      </c>
      <c r="E16" s="9" t="s">
        <v>25</v>
      </c>
      <c r="F16" s="9" t="s">
        <v>25</v>
      </c>
    </row>
    <row r="17" spans="2:6" x14ac:dyDescent="0.25">
      <c r="B17" s="1" t="s">
        <v>8</v>
      </c>
      <c r="C17" s="2">
        <v>39.883021442495121</v>
      </c>
      <c r="D17" s="2">
        <f>Tabela6[[#This Row],[Produtividade Média - DCP]]/2</f>
        <v>19.94151072124756</v>
      </c>
      <c r="E17" s="2">
        <v>2.08</v>
      </c>
      <c r="F17" s="2">
        <f>Tabela6[[#This Row],[Produtividade Média - PJe]]/2</f>
        <v>1.04</v>
      </c>
    </row>
    <row r="18" spans="2:6" x14ac:dyDescent="0.25">
      <c r="B18" s="7" t="s">
        <v>9</v>
      </c>
      <c r="C18" s="8">
        <v>38.509356725146198</v>
      </c>
      <c r="D18" s="8">
        <f>Tabela6[[#This Row],[Produtividade Média - DCP]]/2</f>
        <v>19.254678362573099</v>
      </c>
      <c r="E18" s="9" t="s">
        <v>25</v>
      </c>
      <c r="F18" s="9" t="s">
        <v>25</v>
      </c>
    </row>
    <row r="19" spans="2:6" x14ac:dyDescent="0.25">
      <c r="B19" s="1" t="s">
        <v>10</v>
      </c>
      <c r="C19" s="2">
        <v>52.631578947368418</v>
      </c>
      <c r="D19" s="2">
        <f>Tabela6[[#This Row],[Produtividade Média - DCP]]/2</f>
        <v>26.315789473684209</v>
      </c>
      <c r="E19" s="3" t="s">
        <v>25</v>
      </c>
      <c r="F19" s="3" t="s">
        <v>25</v>
      </c>
    </row>
    <row r="20" spans="2:6" x14ac:dyDescent="0.25">
      <c r="B20" s="7" t="s">
        <v>11</v>
      </c>
      <c r="C20" s="8">
        <v>29.23344298245614</v>
      </c>
      <c r="D20" s="8">
        <f>Tabela6[[#This Row],[Produtividade Média - DCP]]/2</f>
        <v>14.61672149122807</v>
      </c>
      <c r="E20" s="9" t="s">
        <v>25</v>
      </c>
      <c r="F20" s="9" t="s">
        <v>25</v>
      </c>
    </row>
    <row r="21" spans="2:6" x14ac:dyDescent="0.25">
      <c r="B21" s="1" t="s">
        <v>12</v>
      </c>
      <c r="C21" s="2">
        <v>21.488001253132829</v>
      </c>
      <c r="D21" s="2">
        <f>Tabela6[[#This Row],[Produtividade Média - DCP]]/2</f>
        <v>10.744000626566415</v>
      </c>
      <c r="E21" s="3" t="s">
        <v>25</v>
      </c>
      <c r="F21" s="3" t="s">
        <v>25</v>
      </c>
    </row>
    <row r="22" spans="2:6" x14ac:dyDescent="0.25">
      <c r="B22" s="7" t="s">
        <v>13</v>
      </c>
      <c r="C22" s="8">
        <v>101.43345627325891</v>
      </c>
      <c r="D22" s="8">
        <f>Tabela6[[#This Row],[Produtividade Média - DCP]]/2</f>
        <v>50.716728136629456</v>
      </c>
      <c r="E22" s="9" t="s">
        <v>25</v>
      </c>
      <c r="F22" s="9" t="s">
        <v>25</v>
      </c>
    </row>
    <row r="23" spans="2:6" x14ac:dyDescent="0.25">
      <c r="B23" s="1" t="s">
        <v>14</v>
      </c>
      <c r="C23" s="2">
        <v>65.450274122807016</v>
      </c>
      <c r="D23" s="2">
        <f>Tabela6[[#This Row],[Produtividade Média - DCP]]/2</f>
        <v>32.725137061403508</v>
      </c>
      <c r="E23" s="3" t="s">
        <v>25</v>
      </c>
      <c r="F23" s="3" t="s">
        <v>25</v>
      </c>
    </row>
    <row r="24" spans="2:6" x14ac:dyDescent="0.25">
      <c r="B24" s="7" t="s">
        <v>15</v>
      </c>
      <c r="C24" s="8">
        <v>44.500111389585079</v>
      </c>
      <c r="D24" s="8">
        <f>Tabela6[[#This Row],[Produtividade Média - DCP]]/2</f>
        <v>22.25005569479254</v>
      </c>
      <c r="E24" s="9" t="s">
        <v>25</v>
      </c>
      <c r="F24" s="9" t="s">
        <v>25</v>
      </c>
    </row>
    <row r="25" spans="2:6" x14ac:dyDescent="0.25">
      <c r="B25" s="1" t="s">
        <v>16</v>
      </c>
      <c r="C25" s="2">
        <v>50.360689544087371</v>
      </c>
      <c r="D25" s="2">
        <f>Tabela6[[#This Row],[Produtividade Média - DCP]]/2</f>
        <v>25.180344772043686</v>
      </c>
      <c r="E25" s="3" t="s">
        <v>25</v>
      </c>
      <c r="F25" s="3" t="s">
        <v>25</v>
      </c>
    </row>
    <row r="26" spans="2:6" x14ac:dyDescent="0.25">
      <c r="B26" s="7" t="s">
        <v>17</v>
      </c>
      <c r="C26" s="8">
        <v>47.473110165118676</v>
      </c>
      <c r="D26" s="8">
        <f>Tabela6[[#This Row],[Produtividade Média - DCP]]/2</f>
        <v>23.736555082559338</v>
      </c>
      <c r="E26" s="9" t="s">
        <v>25</v>
      </c>
      <c r="F26" s="9" t="s">
        <v>25</v>
      </c>
    </row>
    <row r="27" spans="2:6" x14ac:dyDescent="0.25">
      <c r="B27" s="1" t="s">
        <v>18</v>
      </c>
      <c r="C27" s="2">
        <v>31.026368952684738</v>
      </c>
      <c r="D27" s="2">
        <f>Tabela6[[#This Row],[Produtividade Média - DCP]]/2</f>
        <v>15.513184476342369</v>
      </c>
      <c r="E27" s="3" t="s">
        <v>25</v>
      </c>
      <c r="F27" s="3" t="s">
        <v>25</v>
      </c>
    </row>
    <row r="28" spans="2:6" x14ac:dyDescent="0.25">
      <c r="B28" s="7" t="s">
        <v>19</v>
      </c>
      <c r="C28" s="8">
        <v>24.551696567965916</v>
      </c>
      <c r="D28" s="8">
        <f>Tabela6[[#This Row],[Produtividade Média - DCP]]/2</f>
        <v>12.275848283982958</v>
      </c>
      <c r="E28" s="8">
        <v>0.4</v>
      </c>
      <c r="F28" s="8">
        <f>Tabela6[[#This Row],[Produtividade Média - PJe]]/2</f>
        <v>0.2</v>
      </c>
    </row>
    <row r="29" spans="2:6" x14ac:dyDescent="0.25">
      <c r="B29" s="1" t="s">
        <v>20</v>
      </c>
      <c r="C29" s="2">
        <v>51.206140350877192</v>
      </c>
      <c r="D29" s="2">
        <f>Tabela6[[#This Row],[Produtividade Média - DCP]]/2</f>
        <v>25.603070175438596</v>
      </c>
      <c r="E29" s="3" t="s">
        <v>25</v>
      </c>
      <c r="F29" s="3" t="s">
        <v>25</v>
      </c>
    </row>
  </sheetData>
  <printOptions horizontalCentered="1"/>
  <pageMargins left="0.11811023622047245" right="0.11811023622047245" top="0.39370078740157483" bottom="0.39370078740157483" header="0.31496062992125984" footer="0.31496062992125984"/>
  <pageSetup paperSize="9" scale="84" orientation="portrait" r:id="rId1"/>
  <colBreaks count="2" manualBreakCount="2">
    <brk id="7" max="795" man="1"/>
    <brk id="8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Serventia </vt:lpstr>
      <vt:lpstr>'Serventia '!Area_de_impressao</vt:lpstr>
      <vt:lpstr>'Serventia '!Titulos_de_impressao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Maria Veiga da Trindade</dc:creator>
  <cp:lastModifiedBy>Daniela Cabral Soares Gasparri</cp:lastModifiedBy>
  <dcterms:created xsi:type="dcterms:W3CDTF">2022-04-01T19:49:39Z</dcterms:created>
  <dcterms:modified xsi:type="dcterms:W3CDTF">2022-04-28T16:10:57Z</dcterms:modified>
</cp:coreProperties>
</file>